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bson\Dropbox\Prezentt\Marketing\Website\"/>
    </mc:Choice>
  </mc:AlternateContent>
  <bookViews>
    <workbookView xWindow="0" yWindow="0" windowWidth="25714" windowHeight="12403"/>
  </bookViews>
  <sheets>
    <sheet name="Instructions" sheetId="2" r:id="rId1"/>
    <sheet name="Data" sheetId="1" r:id="rId2"/>
    <sheet name="Workings" sheetId="3" state="hidden" r:id="rId3"/>
  </sheets>
  <definedNames>
    <definedName name="MaxVal">Data!$L$4</definedName>
    <definedName name="MinVal">Data!$L$3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C20" i="1" l="1"/>
  <c r="C9" i="1"/>
  <c r="C7" i="1"/>
  <c r="C2" i="1"/>
  <c r="C25" i="1"/>
  <c r="C30" i="1"/>
  <c r="C17" i="1"/>
  <c r="C24" i="1"/>
  <c r="C5" i="1"/>
  <c r="C21" i="1"/>
  <c r="C16" i="1"/>
  <c r="C11" i="1"/>
  <c r="C23" i="1"/>
  <c r="C18" i="1"/>
  <c r="C6" i="1"/>
  <c r="C22" i="1"/>
  <c r="C12" i="1"/>
  <c r="C26" i="1"/>
  <c r="C28" i="1"/>
  <c r="C19" i="1"/>
  <c r="C27" i="1"/>
  <c r="C8" i="1"/>
  <c r="C4" i="1"/>
  <c r="C14" i="1"/>
  <c r="C10" i="1"/>
  <c r="C29" i="1"/>
  <c r="C3" i="1"/>
  <c r="C15" i="1"/>
  <c r="C13" i="1"/>
  <c r="B2" i="3"/>
  <c r="B1" i="3"/>
  <c r="D9" i="1"/>
  <c r="D13" i="1"/>
  <c r="D8" i="1"/>
  <c r="D30" i="1"/>
  <c r="D5" i="1"/>
  <c r="D17" i="1"/>
  <c r="D16" i="1"/>
  <c r="D2" i="1"/>
  <c r="D21" i="1"/>
  <c r="D6" i="1"/>
  <c r="D20" i="1"/>
  <c r="D22" i="1"/>
  <c r="D24" i="1"/>
  <c r="D18" i="1"/>
  <c r="D26" i="1"/>
  <c r="D19" i="1"/>
  <c r="D28" i="1"/>
  <c r="D29" i="1"/>
  <c r="D3" i="1"/>
  <c r="D25" i="1"/>
  <c r="D4" i="1"/>
  <c r="D12" i="1"/>
  <c r="D15" i="1"/>
  <c r="D7" i="1"/>
  <c r="D11" i="1"/>
  <c r="D27" i="1"/>
  <c r="D23" i="1"/>
  <c r="D10" i="1"/>
  <c r="D14" i="1"/>
  <c r="B3" i="3" l="1"/>
  <c r="E2" i="1" s="1"/>
  <c r="L1" i="1"/>
  <c r="E27" i="1" l="1"/>
  <c r="E4" i="1"/>
  <c r="E3" i="1"/>
  <c r="E30" i="1"/>
  <c r="E5" i="1"/>
  <c r="E16" i="1"/>
  <c r="E17" i="1"/>
  <c r="E25" i="1"/>
  <c r="E21" i="1"/>
  <c r="E12" i="1"/>
  <c r="E28" i="1"/>
  <c r="E19" i="1"/>
  <c r="E22" i="1"/>
  <c r="E8" i="1"/>
  <c r="E14" i="1"/>
  <c r="E6" i="1"/>
  <c r="E10" i="1"/>
  <c r="E11" i="1"/>
  <c r="E23" i="1"/>
  <c r="E9" i="1"/>
  <c r="E29" i="1"/>
  <c r="E7" i="1"/>
  <c r="E13" i="1"/>
  <c r="E26" i="1"/>
  <c r="E18" i="1"/>
  <c r="E24" i="1"/>
  <c r="E20" i="1"/>
  <c r="E15" i="1"/>
</calcChain>
</file>

<file path=xl/sharedStrings.xml><?xml version="1.0" encoding="utf-8"?>
<sst xmlns="http://schemas.openxmlformats.org/spreadsheetml/2006/main" count="75" uniqueCount="74">
  <si>
    <t>Full Name</t>
  </si>
  <si>
    <t>First Name</t>
  </si>
  <si>
    <t>Last Name</t>
  </si>
  <si>
    <t>French</t>
  </si>
  <si>
    <t>McHugh</t>
  </si>
  <si>
    <t>Greer</t>
  </si>
  <si>
    <t>Pisano</t>
  </si>
  <si>
    <t>Knight</t>
  </si>
  <si>
    <t>Rule</t>
  </si>
  <si>
    <t>Moore</t>
  </si>
  <si>
    <t>Choy</t>
  </si>
  <si>
    <t>Williams</t>
  </si>
  <si>
    <t>Calver</t>
  </si>
  <si>
    <t>Platt</t>
  </si>
  <si>
    <t>Foley</t>
  </si>
  <si>
    <t>McDonald</t>
  </si>
  <si>
    <t>Van Pallander</t>
  </si>
  <si>
    <t>Augustin</t>
  </si>
  <si>
    <t>Fritz</t>
  </si>
  <si>
    <t>McLaughlin</t>
  </si>
  <si>
    <t>Walters</t>
  </si>
  <si>
    <t>Maguire</t>
  </si>
  <si>
    <t>Murphy</t>
  </si>
  <si>
    <t>Groves</t>
  </si>
  <si>
    <t>Read</t>
  </si>
  <si>
    <t>Beedie</t>
  </si>
  <si>
    <t>Clements</t>
  </si>
  <si>
    <t>Myers</t>
  </si>
  <si>
    <t>Lee</t>
  </si>
  <si>
    <t>Amie</t>
  </si>
  <si>
    <t>Steve</t>
  </si>
  <si>
    <t>Anthony</t>
  </si>
  <si>
    <t>Frank</t>
  </si>
  <si>
    <t>Kaelie</t>
  </si>
  <si>
    <t>Andy</t>
  </si>
  <si>
    <t>Alan</t>
  </si>
  <si>
    <t>Robert</t>
  </si>
  <si>
    <t>Michael</t>
  </si>
  <si>
    <t>Valentina</t>
  </si>
  <si>
    <t>Elise</t>
  </si>
  <si>
    <t>Glen</t>
  </si>
  <si>
    <t>Bruce</t>
  </si>
  <si>
    <t>Carmen</t>
  </si>
  <si>
    <t>Edward</t>
  </si>
  <si>
    <t>John</t>
  </si>
  <si>
    <t>Mark</t>
  </si>
  <si>
    <t>Carole</t>
  </si>
  <si>
    <t>Natalie</t>
  </si>
  <si>
    <t>George</t>
  </si>
  <si>
    <t>Daniel</t>
  </si>
  <si>
    <t>Random order</t>
  </si>
  <si>
    <t>Group Name</t>
  </si>
  <si>
    <t>Diamonds</t>
  </si>
  <si>
    <t>Hearts</t>
  </si>
  <si>
    <t>Clubs</t>
  </si>
  <si>
    <t>Spades</t>
  </si>
  <si>
    <t>Group Assigned</t>
  </si>
  <si>
    <t>Bok</t>
  </si>
  <si>
    <t>Aloo</t>
  </si>
  <si>
    <t>Ghobi</t>
  </si>
  <si>
    <t>Eddie</t>
  </si>
  <si>
    <t>Ramblin</t>
  </si>
  <si>
    <t>Gordon</t>
  </si>
  <si>
    <t>James</t>
  </si>
  <si>
    <t>Mike</t>
  </si>
  <si>
    <t>Amber</t>
  </si>
  <si>
    <t># groups</t>
  </si>
  <si>
    <t># learners</t>
  </si>
  <si>
    <t>group size</t>
  </si>
  <si>
    <t>Choose random:</t>
  </si>
  <si>
    <t>McMichael</t>
  </si>
  <si>
    <t>Value</t>
  </si>
  <si>
    <t>Minimum value:</t>
  </si>
  <si>
    <t>Maximum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</si>
</sst>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);[Red]\(#,##0\);\-??_)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0" borderId="0" xfId="0" quotePrefix="1"/>
    <xf numFmtId="0" fontId="1" fillId="2" borderId="1" xfId="1"/>
    <xf numFmtId="0" fontId="0" fillId="3" borderId="0" xfId="0" applyFill="1"/>
    <xf numFmtId="0" fontId="1" fillId="2" borderId="1" xfId="1" applyBorder="1"/>
    <xf numFmtId="164" fontId="0" fillId="0" borderId="0" xfId="2" applyNumberFormat="1" applyFont="1"/>
    <xf numFmtId="0" fontId="0" fillId="0" borderId="0" xfId="0" applyAlignment="1">
      <alignment horizontal="left"/>
    </xf>
  </cellXfs>
  <cellStyles count="3">
    <cellStyle name="Comma" xfId="2" builtinId="3"/>
    <cellStyle name="Input" xfId="1" builtinId="20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#,##0_);[Red]\(#,##0\);\-??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48986</xdr:rowOff>
    </xdr:from>
    <xdr:to>
      <xdr:col>12</xdr:col>
      <xdr:colOff>576943</xdr:colOff>
      <xdr:row>44</xdr:row>
      <xdr:rowOff>59872</xdr:rowOff>
    </xdr:to>
    <xdr:sp macro="" textlink="">
      <xdr:nvSpPr>
        <xdr:cNvPr id="2" name="TextBox 1"/>
        <xdr:cNvSpPr txBox="1"/>
      </xdr:nvSpPr>
      <xdr:spPr>
        <a:xfrm>
          <a:off x="0" y="1899557"/>
          <a:ext cx="8414657" cy="630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Overview</a:t>
          </a:r>
        </a:p>
        <a:p>
          <a:r>
            <a:rPr lang="en-AU" sz="1100"/>
            <a:t>This</a:t>
          </a:r>
          <a:r>
            <a:rPr lang="en-AU" sz="1100" baseline="0"/>
            <a:t> template is designed for use with Prezentt (www.prezentt.com) but could be used with any list of training course attendees.</a:t>
          </a:r>
        </a:p>
        <a:p>
          <a:endParaRPr lang="en-AU" sz="1100" baseline="0"/>
        </a:p>
        <a:p>
          <a:r>
            <a:rPr lang="en-AU" sz="1100" baseline="0"/>
            <a:t>It's designed to make the course more fun and more relevant by using the names of the participants.</a:t>
          </a:r>
        </a:p>
        <a:p>
          <a:endParaRPr lang="en-AU" sz="1100" baseline="0"/>
        </a:p>
        <a:p>
          <a:endParaRPr lang="en-AU" sz="1100" baseline="0"/>
        </a:p>
        <a:p>
          <a:r>
            <a:rPr lang="en-AU" sz="1100" b="1" baseline="0"/>
            <a:t>What would I use it for?</a:t>
          </a:r>
        </a:p>
        <a:p>
          <a:r>
            <a:rPr lang="en-AU" sz="1100"/>
            <a:t>- Assigning participants</a:t>
          </a:r>
          <a:r>
            <a:rPr lang="en-AU" sz="1100" baseline="0"/>
            <a:t> randomly to as many groups as you want.  Your groups can have whatever names you want.</a:t>
          </a:r>
        </a:p>
        <a:p>
          <a:endParaRPr lang="en-AU" sz="1100" baseline="0"/>
        </a:p>
        <a:p>
          <a:r>
            <a:rPr lang="en-AU" sz="1100" baseline="0"/>
            <a:t>- Choosing someone at random to be the group spokesperson.</a:t>
          </a:r>
        </a:p>
        <a:p>
          <a:endParaRPr lang="en-AU" sz="1100" baseline="0"/>
        </a:p>
        <a:p>
          <a:r>
            <a:rPr lang="en-AU" sz="1100" baseline="0"/>
            <a:t>- Choosing someone at random e.g. to answer a questions, "volunteer" to go first, participate in a roleplay ...</a:t>
          </a:r>
          <a:endParaRPr lang="en-AU" sz="1100"/>
        </a:p>
        <a:p>
          <a:endParaRPr lang="en-AU" sz="1100"/>
        </a:p>
        <a:p>
          <a:r>
            <a:rPr lang="en-AU" sz="1100"/>
            <a:t>- The</a:t>
          </a:r>
          <a:r>
            <a:rPr lang="en-AU" sz="1100" baseline="0"/>
            <a:t> Values could be used as the basis for a variety of training examples/games: allocating resources, deciding group order, drawing charts ...</a:t>
          </a:r>
          <a:endParaRPr lang="en-AU" sz="1100"/>
        </a:p>
        <a:p>
          <a:endParaRPr lang="en-AU" sz="1100"/>
        </a:p>
        <a:p>
          <a:endParaRPr lang="en-AU" sz="1100"/>
        </a:p>
        <a:p>
          <a:r>
            <a:rPr lang="en-AU" sz="1100" b="1"/>
            <a:t>Instructions</a:t>
          </a:r>
        </a:p>
        <a:p>
          <a:r>
            <a:rPr lang="en-AU" sz="1100"/>
            <a:t>En</a:t>
          </a:r>
          <a:r>
            <a:rPr lang="en-AU" sz="1100" baseline="0"/>
            <a:t>sure you're familiar with Excel (Ctrl+T) tables </a:t>
          </a:r>
        </a:p>
        <a:p>
          <a:r>
            <a:rPr lang="en-AU" sz="1100"/>
            <a:t>https://www.youtube.com/watch?v=fJnJTff4Na8</a:t>
          </a:r>
        </a:p>
        <a:p>
          <a:endParaRPr lang="en-AU" sz="1100"/>
        </a:p>
        <a:p>
          <a:r>
            <a:rPr lang="en-AU" sz="1100" baseline="0"/>
            <a:t>Delete the existing names from the table &amp; replace them with your attendees (download names from Prezentt).  </a:t>
          </a:r>
        </a:p>
        <a:p>
          <a:r>
            <a:rPr lang="en-AU" sz="1100" b="0" baseline="0">
              <a:solidFill>
                <a:srgbClr val="C00000"/>
              </a:solidFill>
            </a:rPr>
            <a:t>Only enter data into the orange cells or directly below these.</a:t>
          </a:r>
        </a:p>
        <a:p>
          <a:endParaRPr lang="en-AU" sz="1100" baseline="0"/>
        </a:p>
        <a:p>
          <a:r>
            <a:rPr lang="en-AU" sz="1100" baseline="0"/>
            <a:t>Formulas in the Attendees table will automatically copy down.</a:t>
          </a:r>
        </a:p>
        <a:p>
          <a:endParaRPr lang="en-AU" sz="1100" baseline="0"/>
        </a:p>
        <a:p>
          <a:r>
            <a:rPr lang="en-AU" sz="1100" baseline="0"/>
            <a:t>Adjust the Group Names by changing the values in the Group Name table.  You can add or delete rows if you wish.</a:t>
          </a:r>
        </a:p>
        <a:p>
          <a:endParaRPr lang="en-AU" sz="1100" baseline="0"/>
        </a:p>
        <a:p>
          <a:r>
            <a:rPr lang="en-AU" sz="1100" baseline="0"/>
            <a:t>Adjust the Minimum and Maximum values if you wish.</a:t>
          </a:r>
        </a:p>
        <a:p>
          <a:endParaRPr lang="en-AU" sz="1100" baseline="0"/>
        </a:p>
        <a:p>
          <a:r>
            <a:rPr lang="en-AU" sz="1100" baseline="0"/>
            <a:t>Every time you press F9 or change anything, the template will re-calculate.  Press F9 as many times as you want!</a:t>
          </a:r>
          <a:endParaRPr lang="en-AU" sz="1100"/>
        </a:p>
      </xdr:txBody>
    </xdr:sp>
    <xdr:clientData/>
  </xdr:twoCellAnchor>
  <xdr:twoCellAnchor editAs="oneCell">
    <xdr:from>
      <xdr:col>9</xdr:col>
      <xdr:colOff>538842</xdr:colOff>
      <xdr:row>0</xdr:row>
      <xdr:rowOff>168729</xdr:rowOff>
    </xdr:from>
    <xdr:to>
      <xdr:col>12</xdr:col>
      <xdr:colOff>275209</xdr:colOff>
      <xdr:row>2</xdr:row>
      <xdr:rowOff>122358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128" y="168729"/>
          <a:ext cx="1695795" cy="323743"/>
        </a:xfrm>
        <a:prstGeom prst="rect">
          <a:avLst/>
        </a:prstGeom>
      </xdr:spPr>
    </xdr:pic>
    <xdr:clientData/>
  </xdr:twoCellAnchor>
  <xdr:twoCellAnchor>
    <xdr:from>
      <xdr:col>9</xdr:col>
      <xdr:colOff>130628</xdr:colOff>
      <xdr:row>2</xdr:row>
      <xdr:rowOff>168728</xdr:rowOff>
    </xdr:from>
    <xdr:to>
      <xdr:col>12</xdr:col>
      <xdr:colOff>326572</xdr:colOff>
      <xdr:row>8</xdr:row>
      <xdr:rowOff>168729</xdr:rowOff>
    </xdr:to>
    <xdr:sp macro="" textlink="">
      <xdr:nvSpPr>
        <xdr:cNvPr id="4" name="TextBox 3"/>
        <xdr:cNvSpPr txBox="1"/>
      </xdr:nvSpPr>
      <xdr:spPr>
        <a:xfrm>
          <a:off x="6008914" y="538842"/>
          <a:ext cx="2155372" cy="11103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AU" sz="1100"/>
            <a:t>Training Delivery Platform</a:t>
          </a:r>
        </a:p>
        <a:p>
          <a:pPr algn="r"/>
          <a:endParaRPr lang="en-AU" sz="1100"/>
        </a:p>
        <a:p>
          <a:pPr algn="r"/>
          <a:r>
            <a:rPr lang="en-AU" sz="1100"/>
            <a:t>Make your courses easier, cheaper</a:t>
          </a:r>
          <a:r>
            <a:rPr lang="en-AU" sz="1100" baseline="0"/>
            <a:t> to run &amp; more engaging</a:t>
          </a:r>
        </a:p>
        <a:p>
          <a:pPr algn="r"/>
          <a:r>
            <a:rPr lang="en-AU" sz="1100" u="sng" baseline="0">
              <a:solidFill>
                <a:srgbClr val="0070C0"/>
              </a:solidFill>
            </a:rPr>
            <a:t>www.prezentt.com</a:t>
          </a:r>
          <a:endParaRPr lang="en-AU" sz="1100" u="sng">
            <a:solidFill>
              <a:srgbClr val="0070C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blAttendees" displayName="tblAttendees" ref="A1:F30" totalsRowShown="0">
  <autoFilter ref="A1:F30"/>
  <sortState ref="A2:E30">
    <sortCondition descending="1" ref="D1:D30"/>
  </sortState>
  <tableColumns count="6">
    <tableColumn id="2" name="Last Name" dataDxfId="6" dataCellStyle="Input"/>
    <tableColumn id="3" name="First Name" dataDxfId="5" dataCellStyle="Input"/>
    <tableColumn id="8" name="Full Name" dataDxfId="4">
      <calculatedColumnFormula>tblAttendees[[#This Row],[First Name]]&amp;" "&amp;tblAttendees[[#This Row],[Last Name]]</calculatedColumnFormula>
    </tableColumn>
    <tableColumn id="6" name="Random order" dataDxfId="3">
      <calculatedColumnFormula>RANDBETWEEN(1,COUNTA(tblAttendees[First Name]))</calculatedColumnFormula>
    </tableColumn>
    <tableColumn id="7" name="Group Assigned" dataDxfId="2">
      <calculatedColumnFormula>IFERROR(INDEX(tblGroupName[Group Name],ROUNDUP((ROW()-ROW(tblAttendees[[#Headers],[Group Assigned]]))/Workings!$B$3,0)),INDEX(tblGroupName[Group Name],COUNTA(tblGroupName[Group Name])))</calculatedColumnFormula>
    </tableColumn>
    <tableColumn id="1" name="Value" dataDxfId="1" dataCellStyle="Comma">
      <calculatedColumnFormula>RANDBETWEEN(MinVal,MaxVal)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GroupName" displayName="tblGroupName" ref="I1:I5" totalsRowShown="0" headerRowDxfId="0" dataCellStyle="Input">
  <autoFilter ref="I1:I5"/>
  <tableColumns count="1">
    <tableColumn id="1" name="Group Name" dataCellStyle="Inpu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"/>
  <sheetViews>
    <sheetView showGridLines="0" tabSelected="1" workbookViewId="0"/>
  </sheetViews>
  <sheetFormatPr defaultRowHeight="14.6" x14ac:dyDescent="0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0"/>
  <sheetViews>
    <sheetView workbookViewId="0">
      <selection activeCell="K12" sqref="K12"/>
    </sheetView>
  </sheetViews>
  <sheetFormatPr defaultRowHeight="14.6" x14ac:dyDescent="0.4"/>
  <cols>
    <col min="1" max="1" width="12.07421875" bestFit="1" customWidth="1"/>
    <col min="2" max="2" width="12" bestFit="1" customWidth="1"/>
    <col min="3" max="3" width="19.07421875" bestFit="1" customWidth="1"/>
    <col min="4" max="4" width="15.15234375" bestFit="1" customWidth="1"/>
    <col min="5" max="5" width="16.15234375" bestFit="1" customWidth="1"/>
    <col min="6" max="6" width="9.84375" customWidth="1"/>
    <col min="9" max="9" width="13.3046875" customWidth="1"/>
    <col min="11" max="11" width="14.4609375" bestFit="1" customWidth="1"/>
    <col min="12" max="12" width="15.15234375" customWidth="1"/>
  </cols>
  <sheetData>
    <row r="1" spans="1:12" x14ac:dyDescent="0.4">
      <c r="A1" t="s">
        <v>2</v>
      </c>
      <c r="B1" t="s">
        <v>1</v>
      </c>
      <c r="C1" t="s">
        <v>0</v>
      </c>
      <c r="D1" t="s">
        <v>50</v>
      </c>
      <c r="E1" t="s">
        <v>56</v>
      </c>
      <c r="F1" s="8" t="s">
        <v>71</v>
      </c>
      <c r="I1" s="2" t="s">
        <v>51</v>
      </c>
      <c r="K1" t="s">
        <v>69</v>
      </c>
      <c r="L1" s="5" t="str">
        <f ca="1">INDEX(tblAttendees[Full Name],RANDBETWEEN(1,COUNTA(tblAttendees[Full Name])))</f>
        <v>Mark Walters</v>
      </c>
    </row>
    <row r="2" spans="1:12" x14ac:dyDescent="0.4">
      <c r="A2" s="4" t="s">
        <v>9</v>
      </c>
      <c r="B2" s="4" t="s">
        <v>62</v>
      </c>
      <c r="C2" t="str">
        <f>tblAttendees[[#This Row],[First Name]]&amp;" "&amp;tblAttendees[[#This Row],[Last Name]]</f>
        <v>Gordon Moore</v>
      </c>
      <c r="D2" s="1">
        <f ca="1">RANDBETWEEN(1,COUNTA(tblAttendees[First Name]))</f>
        <v>19</v>
      </c>
      <c r="E2" s="1" t="str">
        <f>IFERROR(INDEX(tblGroupName[Group Name],ROUNDUP((ROW()-ROW(tblAttendees[[#Headers],[Group Assigned]]))/Workings!$B$3,0)),INDEX(tblGroupName[Group Name],COUNTA(tblGroupName[Group Name])))</f>
        <v>Diamonds</v>
      </c>
      <c r="F2" s="7">
        <f t="shared" ref="F2:F30" ca="1" si="0">RANDBETWEEN(MinVal,MaxVal)</f>
        <v>5</v>
      </c>
      <c r="G2" s="1"/>
      <c r="I2" s="4" t="s">
        <v>52</v>
      </c>
    </row>
    <row r="3" spans="1:12" x14ac:dyDescent="0.4">
      <c r="A3" s="4" t="s">
        <v>19</v>
      </c>
      <c r="B3" s="4" t="s">
        <v>63</v>
      </c>
      <c r="C3" t="str">
        <f>tblAttendees[[#This Row],[First Name]]&amp;" "&amp;tblAttendees[[#This Row],[Last Name]]</f>
        <v>James McLaughlin</v>
      </c>
      <c r="D3" s="1">
        <f ca="1">RANDBETWEEN(1,COUNTA(tblAttendees[First Name]))</f>
        <v>2</v>
      </c>
      <c r="E3" s="1" t="str">
        <f>IFERROR(INDEX(tblGroupName[Group Name],ROUNDUP((ROW()-ROW(tblAttendees[[#Headers],[Group Assigned]]))/Workings!$B$3,0)),INDEX(tblGroupName[Group Name],COUNTA(tblGroupName[Group Name])))</f>
        <v>Diamonds</v>
      </c>
      <c r="F3" s="7">
        <f t="shared" ca="1" si="0"/>
        <v>53</v>
      </c>
      <c r="G3" s="1"/>
      <c r="I3" s="4" t="s">
        <v>53</v>
      </c>
      <c r="K3" t="s">
        <v>72</v>
      </c>
      <c r="L3" s="4">
        <v>0</v>
      </c>
    </row>
    <row r="4" spans="1:12" x14ac:dyDescent="0.4">
      <c r="A4" s="4" t="s">
        <v>59</v>
      </c>
      <c r="B4" s="4" t="s">
        <v>58</v>
      </c>
      <c r="C4" t="str">
        <f>tblAttendees[[#This Row],[First Name]]&amp;" "&amp;tblAttendees[[#This Row],[Last Name]]</f>
        <v>Aloo Ghobi</v>
      </c>
      <c r="D4" s="1">
        <f ca="1">RANDBETWEEN(1,COUNTA(tblAttendees[First Name]))</f>
        <v>18</v>
      </c>
      <c r="E4" s="1" t="str">
        <f>IFERROR(INDEX(tblGroupName[Group Name],ROUNDUP((ROW()-ROW(tblAttendees[[#Headers],[Group Assigned]]))/Workings!$B$3,0)),INDEX(tblGroupName[Group Name],COUNTA(tblGroupName[Group Name])))</f>
        <v>Diamonds</v>
      </c>
      <c r="F4" s="7">
        <f t="shared" ca="1" si="0"/>
        <v>65</v>
      </c>
      <c r="G4" s="1"/>
      <c r="I4" s="4" t="s">
        <v>54</v>
      </c>
      <c r="K4" t="s">
        <v>73</v>
      </c>
      <c r="L4" s="4">
        <v>100</v>
      </c>
    </row>
    <row r="5" spans="1:12" x14ac:dyDescent="0.4">
      <c r="A5" s="4" t="s">
        <v>7</v>
      </c>
      <c r="B5" s="4" t="s">
        <v>33</v>
      </c>
      <c r="C5" t="str">
        <f>tblAttendees[[#This Row],[First Name]]&amp;" "&amp;tblAttendees[[#This Row],[Last Name]]</f>
        <v>Kaelie Knight</v>
      </c>
      <c r="D5" s="1">
        <f ca="1">RANDBETWEEN(1,COUNTA(tblAttendees[First Name]))</f>
        <v>3</v>
      </c>
      <c r="E5" s="1" t="str">
        <f>IFERROR(INDEX(tblGroupName[Group Name],ROUNDUP((ROW()-ROW(tblAttendees[[#Headers],[Group Assigned]]))/Workings!$B$3,0)),INDEX(tblGroupName[Group Name],COUNTA(tblGroupName[Group Name])))</f>
        <v>Diamonds</v>
      </c>
      <c r="F5" s="7">
        <f t="shared" ca="1" si="0"/>
        <v>14</v>
      </c>
      <c r="G5" s="1"/>
      <c r="I5" s="4" t="s">
        <v>55</v>
      </c>
    </row>
    <row r="6" spans="1:12" x14ac:dyDescent="0.4">
      <c r="A6" s="4" t="s">
        <v>11</v>
      </c>
      <c r="B6" s="4" t="s">
        <v>36</v>
      </c>
      <c r="C6" t="str">
        <f>tblAttendees[[#This Row],[First Name]]&amp;" "&amp;tblAttendees[[#This Row],[Last Name]]</f>
        <v>Robert Williams</v>
      </c>
      <c r="D6" s="1">
        <f ca="1">RANDBETWEEN(1,COUNTA(tblAttendees[First Name]))</f>
        <v>14</v>
      </c>
      <c r="E6" s="1" t="str">
        <f>IFERROR(INDEX(tblGroupName[Group Name],ROUNDUP((ROW()-ROW(tblAttendees[[#Headers],[Group Assigned]]))/Workings!$B$3,0)),INDEX(tblGroupName[Group Name],COUNTA(tblGroupName[Group Name])))</f>
        <v>Diamonds</v>
      </c>
      <c r="F6" s="7">
        <f t="shared" ca="1" si="0"/>
        <v>97</v>
      </c>
      <c r="G6" s="1"/>
    </row>
    <row r="7" spans="1:12" x14ac:dyDescent="0.4">
      <c r="A7" s="4" t="s">
        <v>23</v>
      </c>
      <c r="B7" s="4" t="s">
        <v>65</v>
      </c>
      <c r="C7" t="str">
        <f>tblAttendees[[#This Row],[First Name]]&amp;" "&amp;tblAttendees[[#This Row],[Last Name]]</f>
        <v>Amber Groves</v>
      </c>
      <c r="D7" s="1">
        <f ca="1">RANDBETWEEN(1,COUNTA(tblAttendees[First Name]))</f>
        <v>25</v>
      </c>
      <c r="E7" s="1" t="str">
        <f>IFERROR(INDEX(tblGroupName[Group Name],ROUNDUP((ROW()-ROW(tblAttendees[[#Headers],[Group Assigned]]))/Workings!$B$3,0)),INDEX(tblGroupName[Group Name],COUNTA(tblGroupName[Group Name])))</f>
        <v>Diamonds</v>
      </c>
      <c r="F7" s="7">
        <f t="shared" ca="1" si="0"/>
        <v>18</v>
      </c>
      <c r="G7" s="1"/>
    </row>
    <row r="8" spans="1:12" x14ac:dyDescent="0.4">
      <c r="A8" s="4" t="s">
        <v>5</v>
      </c>
      <c r="B8" s="4" t="s">
        <v>31</v>
      </c>
      <c r="C8" t="str">
        <f>tblAttendees[[#This Row],[First Name]]&amp;" "&amp;tblAttendees[[#This Row],[Last Name]]</f>
        <v>Anthony Greer</v>
      </c>
      <c r="D8" s="1">
        <f ca="1">RANDBETWEEN(1,COUNTA(tblAttendees[First Name]))</f>
        <v>17</v>
      </c>
      <c r="E8" s="1" t="str">
        <f>IFERROR(INDEX(tblGroupName[Group Name],ROUNDUP((ROW()-ROW(tblAttendees[[#Headers],[Group Assigned]]))/Workings!$B$3,0)),INDEX(tblGroupName[Group Name],COUNTA(tblGroupName[Group Name])))</f>
        <v>Diamonds</v>
      </c>
      <c r="F8" s="7">
        <f t="shared" ca="1" si="0"/>
        <v>19</v>
      </c>
      <c r="G8" s="1"/>
      <c r="H8" s="3"/>
    </row>
    <row r="9" spans="1:12" x14ac:dyDescent="0.4">
      <c r="A9" s="4" t="s">
        <v>3</v>
      </c>
      <c r="B9" s="4" t="s">
        <v>29</v>
      </c>
      <c r="C9" t="str">
        <f>tblAttendees[[#This Row],[First Name]]&amp;" "&amp;tblAttendees[[#This Row],[Last Name]]</f>
        <v>Amie French</v>
      </c>
      <c r="D9" s="1">
        <f ca="1">RANDBETWEEN(1,COUNTA(tblAttendees[First Name]))</f>
        <v>13</v>
      </c>
      <c r="E9" s="1" t="str">
        <f>IFERROR(INDEX(tblGroupName[Group Name],ROUNDUP((ROW()-ROW(tblAttendees[[#Headers],[Group Assigned]]))/Workings!$B$3,0)),INDEX(tblGroupName[Group Name],COUNTA(tblGroupName[Group Name])))</f>
        <v>Hearts</v>
      </c>
      <c r="F9" s="7">
        <f t="shared" ca="1" si="0"/>
        <v>74</v>
      </c>
      <c r="G9" s="1"/>
    </row>
    <row r="10" spans="1:12" x14ac:dyDescent="0.4">
      <c r="A10" s="4" t="s">
        <v>27</v>
      </c>
      <c r="B10" s="4" t="s">
        <v>64</v>
      </c>
      <c r="C10" t="str">
        <f>tblAttendees[[#This Row],[First Name]]&amp;" "&amp;tblAttendees[[#This Row],[Last Name]]</f>
        <v>Mike Myers</v>
      </c>
      <c r="D10" s="1">
        <f ca="1">RANDBETWEEN(1,COUNTA(tblAttendees[First Name]))</f>
        <v>3</v>
      </c>
      <c r="E10" s="1" t="str">
        <f>IFERROR(INDEX(tblGroupName[Group Name],ROUNDUP((ROW()-ROW(tblAttendees[[#Headers],[Group Assigned]]))/Workings!$B$3,0)),INDEX(tblGroupName[Group Name],COUNTA(tblGroupName[Group Name])))</f>
        <v>Hearts</v>
      </c>
      <c r="F10" s="7">
        <f t="shared" ca="1" si="0"/>
        <v>41</v>
      </c>
      <c r="G10" s="1"/>
    </row>
    <row r="11" spans="1:12" x14ac:dyDescent="0.4">
      <c r="A11" s="4" t="s">
        <v>24</v>
      </c>
      <c r="B11" s="4" t="s">
        <v>47</v>
      </c>
      <c r="C11" t="str">
        <f>tblAttendees[[#This Row],[First Name]]&amp;" "&amp;tblAttendees[[#This Row],[Last Name]]</f>
        <v>Natalie Read</v>
      </c>
      <c r="D11" s="1">
        <f ca="1">RANDBETWEEN(1,COUNTA(tblAttendees[First Name]))</f>
        <v>23</v>
      </c>
      <c r="E11" s="1" t="str">
        <f>IFERROR(INDEX(tblGroupName[Group Name],ROUNDUP((ROW()-ROW(tblAttendees[[#Headers],[Group Assigned]]))/Workings!$B$3,0)),INDEX(tblGroupName[Group Name],COUNTA(tblGroupName[Group Name])))</f>
        <v>Hearts</v>
      </c>
      <c r="F11" s="7">
        <f t="shared" ca="1" si="0"/>
        <v>42</v>
      </c>
      <c r="G11" s="1"/>
    </row>
    <row r="12" spans="1:12" x14ac:dyDescent="0.4">
      <c r="A12" s="4" t="s">
        <v>21</v>
      </c>
      <c r="B12" s="4" t="s">
        <v>60</v>
      </c>
      <c r="C12" t="str">
        <f>tblAttendees[[#This Row],[First Name]]&amp;" "&amp;tblAttendees[[#This Row],[Last Name]]</f>
        <v>Eddie Maguire</v>
      </c>
      <c r="D12" s="1">
        <f ca="1">RANDBETWEEN(1,COUNTA(tblAttendees[First Name]))</f>
        <v>11</v>
      </c>
      <c r="E12" s="1" t="str">
        <f>IFERROR(INDEX(tblGroupName[Group Name],ROUNDUP((ROW()-ROW(tblAttendees[[#Headers],[Group Assigned]]))/Workings!$B$3,0)),INDEX(tblGroupName[Group Name],COUNTA(tblGroupName[Group Name])))</f>
        <v>Hearts</v>
      </c>
      <c r="F12" s="7">
        <f t="shared" ca="1" si="0"/>
        <v>78</v>
      </c>
      <c r="G12" s="1"/>
    </row>
    <row r="13" spans="1:12" x14ac:dyDescent="0.4">
      <c r="A13" s="4" t="s">
        <v>4</v>
      </c>
      <c r="B13" s="4" t="s">
        <v>30</v>
      </c>
      <c r="C13" t="str">
        <f>tblAttendees[[#This Row],[First Name]]&amp;" "&amp;tblAttendees[[#This Row],[Last Name]]</f>
        <v>Steve McHugh</v>
      </c>
      <c r="D13" s="1">
        <f ca="1">RANDBETWEEN(1,COUNTA(tblAttendees[First Name]))</f>
        <v>3</v>
      </c>
      <c r="E13" s="1" t="str">
        <f>IFERROR(INDEX(tblGroupName[Group Name],ROUNDUP((ROW()-ROW(tblAttendees[[#Headers],[Group Assigned]]))/Workings!$B$3,0)),INDEX(tblGroupName[Group Name],COUNTA(tblGroupName[Group Name])))</f>
        <v>Hearts</v>
      </c>
      <c r="F13" s="7">
        <f t="shared" ca="1" si="0"/>
        <v>97</v>
      </c>
      <c r="G13" s="1"/>
    </row>
    <row r="14" spans="1:12" x14ac:dyDescent="0.4">
      <c r="A14" s="4" t="s">
        <v>28</v>
      </c>
      <c r="B14" s="4" t="s">
        <v>44</v>
      </c>
      <c r="C14" t="str">
        <f>tblAttendees[[#This Row],[First Name]]&amp;" "&amp;tblAttendees[[#This Row],[Last Name]]</f>
        <v>John Lee</v>
      </c>
      <c r="D14" s="1">
        <f ca="1">RANDBETWEEN(1,COUNTA(tblAttendees[First Name]))</f>
        <v>18</v>
      </c>
      <c r="E14" s="1" t="str">
        <f>IFERROR(INDEX(tblGroupName[Group Name],ROUNDUP((ROW()-ROW(tblAttendees[[#Headers],[Group Assigned]]))/Workings!$B$3,0)),INDEX(tblGroupName[Group Name],COUNTA(tblGroupName[Group Name])))</f>
        <v>Hearts</v>
      </c>
      <c r="F14" s="7">
        <f t="shared" ca="1" si="0"/>
        <v>83</v>
      </c>
      <c r="G14" s="1"/>
    </row>
    <row r="15" spans="1:12" x14ac:dyDescent="0.4">
      <c r="A15" s="4" t="s">
        <v>22</v>
      </c>
      <c r="B15" s="4" t="s">
        <v>46</v>
      </c>
      <c r="C15" t="str">
        <f>tblAttendees[[#This Row],[First Name]]&amp;" "&amp;tblAttendees[[#This Row],[Last Name]]</f>
        <v>Carole Murphy</v>
      </c>
      <c r="D15" s="1">
        <f ca="1">RANDBETWEEN(1,COUNTA(tblAttendees[First Name]))</f>
        <v>6</v>
      </c>
      <c r="E15" s="1" t="str">
        <f>IFERROR(INDEX(tblGroupName[Group Name],ROUNDUP((ROW()-ROW(tblAttendees[[#Headers],[Group Assigned]]))/Workings!$B$3,0)),INDEX(tblGroupName[Group Name],COUNTA(tblGroupName[Group Name])))</f>
        <v>Hearts</v>
      </c>
      <c r="F15" s="7">
        <f t="shared" ca="1" si="0"/>
        <v>94</v>
      </c>
      <c r="G15" s="1"/>
    </row>
    <row r="16" spans="1:12" x14ac:dyDescent="0.4">
      <c r="A16" s="4" t="s">
        <v>8</v>
      </c>
      <c r="B16" s="4" t="s">
        <v>35</v>
      </c>
      <c r="C16" t="str">
        <f>tblAttendees[[#This Row],[First Name]]&amp;" "&amp;tblAttendees[[#This Row],[Last Name]]</f>
        <v>Alan Rule</v>
      </c>
      <c r="D16" s="1">
        <f ca="1">RANDBETWEEN(1,COUNTA(tblAttendees[First Name]))</f>
        <v>26</v>
      </c>
      <c r="E16" s="1" t="str">
        <f>IFERROR(INDEX(tblGroupName[Group Name],ROUNDUP((ROW()-ROW(tblAttendees[[#Headers],[Group Assigned]]))/Workings!$B$3,0)),INDEX(tblGroupName[Group Name],COUNTA(tblGroupName[Group Name])))</f>
        <v>Clubs</v>
      </c>
      <c r="F16" s="7">
        <f t="shared" ca="1" si="0"/>
        <v>73</v>
      </c>
      <c r="G16" s="1"/>
    </row>
    <row r="17" spans="1:7" x14ac:dyDescent="0.4">
      <c r="A17" s="4" t="s">
        <v>61</v>
      </c>
      <c r="B17" s="4" t="s">
        <v>34</v>
      </c>
      <c r="C17" t="str">
        <f>tblAttendees[[#This Row],[First Name]]&amp;" "&amp;tblAttendees[[#This Row],[Last Name]]</f>
        <v>Andy Ramblin</v>
      </c>
      <c r="D17" s="1">
        <f ca="1">RANDBETWEEN(1,COUNTA(tblAttendees[First Name]))</f>
        <v>1</v>
      </c>
      <c r="E17" s="1" t="str">
        <f>IFERROR(INDEX(tblGroupName[Group Name],ROUNDUP((ROW()-ROW(tblAttendees[[#Headers],[Group Assigned]]))/Workings!$B$3,0)),INDEX(tblGroupName[Group Name],COUNTA(tblGroupName[Group Name])))</f>
        <v>Clubs</v>
      </c>
      <c r="F17" s="7">
        <f t="shared" ca="1" si="0"/>
        <v>53</v>
      </c>
      <c r="G17" s="1"/>
    </row>
    <row r="18" spans="1:7" x14ac:dyDescent="0.4">
      <c r="A18" s="4" t="s">
        <v>14</v>
      </c>
      <c r="B18" s="4" t="s">
        <v>40</v>
      </c>
      <c r="C18" t="str">
        <f>tblAttendees[[#This Row],[First Name]]&amp;" "&amp;tblAttendees[[#This Row],[Last Name]]</f>
        <v>Glen Foley</v>
      </c>
      <c r="D18" s="1">
        <f ca="1">RANDBETWEEN(1,COUNTA(tblAttendees[First Name]))</f>
        <v>26</v>
      </c>
      <c r="E18" s="1" t="str">
        <f>IFERROR(INDEX(tblGroupName[Group Name],ROUNDUP((ROW()-ROW(tblAttendees[[#Headers],[Group Assigned]]))/Workings!$B$3,0)),INDEX(tblGroupName[Group Name],COUNTA(tblGroupName[Group Name])))</f>
        <v>Clubs</v>
      </c>
      <c r="F18" s="7">
        <f t="shared" ca="1" si="0"/>
        <v>57</v>
      </c>
      <c r="G18" s="1"/>
    </row>
    <row r="19" spans="1:7" x14ac:dyDescent="0.4">
      <c r="A19" s="4" t="s">
        <v>16</v>
      </c>
      <c r="B19" s="4" t="s">
        <v>42</v>
      </c>
      <c r="C19" t="str">
        <f>tblAttendees[[#This Row],[First Name]]&amp;" "&amp;tblAttendees[[#This Row],[Last Name]]</f>
        <v>Carmen Van Pallander</v>
      </c>
      <c r="D19" s="1">
        <f ca="1">RANDBETWEEN(1,COUNTA(tblAttendees[First Name]))</f>
        <v>28</v>
      </c>
      <c r="E19" s="1" t="str">
        <f>IFERROR(INDEX(tblGroupName[Group Name],ROUNDUP((ROW()-ROW(tblAttendees[[#Headers],[Group Assigned]]))/Workings!$B$3,0)),INDEX(tblGroupName[Group Name],COUNTA(tblGroupName[Group Name])))</f>
        <v>Clubs</v>
      </c>
      <c r="F19" s="7">
        <f t="shared" ca="1" si="0"/>
        <v>90</v>
      </c>
      <c r="G19" s="1"/>
    </row>
    <row r="20" spans="1:7" x14ac:dyDescent="0.4">
      <c r="A20" s="4" t="s">
        <v>70</v>
      </c>
      <c r="B20" s="4" t="s">
        <v>37</v>
      </c>
      <c r="C20" t="str">
        <f>tblAttendees[[#This Row],[First Name]]&amp;" "&amp;tblAttendees[[#This Row],[Last Name]]</f>
        <v>Michael McMichael</v>
      </c>
      <c r="D20" s="1">
        <f ca="1">RANDBETWEEN(1,COUNTA(tblAttendees[First Name]))</f>
        <v>6</v>
      </c>
      <c r="E20" s="1" t="str">
        <f>IFERROR(INDEX(tblGroupName[Group Name],ROUNDUP((ROW()-ROW(tblAttendees[[#Headers],[Group Assigned]]))/Workings!$B$3,0)),INDEX(tblGroupName[Group Name],COUNTA(tblGroupName[Group Name])))</f>
        <v>Clubs</v>
      </c>
      <c r="F20" s="7">
        <f t="shared" ca="1" si="0"/>
        <v>96</v>
      </c>
      <c r="G20" s="1"/>
    </row>
    <row r="21" spans="1:7" x14ac:dyDescent="0.4">
      <c r="A21" s="4" t="s">
        <v>10</v>
      </c>
      <c r="B21" s="4" t="s">
        <v>57</v>
      </c>
      <c r="C21" t="str">
        <f>tblAttendees[[#This Row],[First Name]]&amp;" "&amp;tblAttendees[[#This Row],[Last Name]]</f>
        <v>Bok Choy</v>
      </c>
      <c r="D21" s="1">
        <f ca="1">RANDBETWEEN(1,COUNTA(tblAttendees[First Name]))</f>
        <v>29</v>
      </c>
      <c r="E21" s="1" t="str">
        <f>IFERROR(INDEX(tblGroupName[Group Name],ROUNDUP((ROW()-ROW(tblAttendees[[#Headers],[Group Assigned]]))/Workings!$B$3,0)),INDEX(tblGroupName[Group Name],COUNTA(tblGroupName[Group Name])))</f>
        <v>Clubs</v>
      </c>
      <c r="F21" s="7">
        <f t="shared" ca="1" si="0"/>
        <v>31</v>
      </c>
      <c r="G21" s="1"/>
    </row>
    <row r="22" spans="1:7" x14ac:dyDescent="0.4">
      <c r="A22" s="4" t="s">
        <v>12</v>
      </c>
      <c r="B22" s="4" t="s">
        <v>38</v>
      </c>
      <c r="C22" t="str">
        <f>tblAttendees[[#This Row],[First Name]]&amp;" "&amp;tblAttendees[[#This Row],[Last Name]]</f>
        <v>Valentina Calver</v>
      </c>
      <c r="D22" s="1">
        <f ca="1">RANDBETWEEN(1,COUNTA(tblAttendees[First Name]))</f>
        <v>18</v>
      </c>
      <c r="E22" s="1" t="str">
        <f>IFERROR(INDEX(tblGroupName[Group Name],ROUNDUP((ROW()-ROW(tblAttendees[[#Headers],[Group Assigned]]))/Workings!$B$3,0)),INDEX(tblGroupName[Group Name],COUNTA(tblGroupName[Group Name])))</f>
        <v>Clubs</v>
      </c>
      <c r="F22" s="7">
        <f t="shared" ca="1" si="0"/>
        <v>12</v>
      </c>
      <c r="G22" s="1"/>
    </row>
    <row r="23" spans="1:7" x14ac:dyDescent="0.4">
      <c r="A23" s="4" t="s">
        <v>26</v>
      </c>
      <c r="B23" s="4" t="s">
        <v>49</v>
      </c>
      <c r="C23" t="str">
        <f>tblAttendees[[#This Row],[First Name]]&amp;" "&amp;tblAttendees[[#This Row],[Last Name]]</f>
        <v>Daniel Clements</v>
      </c>
      <c r="D23" s="1">
        <f ca="1">RANDBETWEEN(1,COUNTA(tblAttendees[First Name]))</f>
        <v>20</v>
      </c>
      <c r="E23" s="1" t="str">
        <f>IFERROR(INDEX(tblGroupName[Group Name],ROUNDUP((ROW()-ROW(tblAttendees[[#Headers],[Group Assigned]]))/Workings!$B$3,0)),INDEX(tblGroupName[Group Name],COUNTA(tblGroupName[Group Name])))</f>
        <v>Spades</v>
      </c>
      <c r="F23" s="7">
        <f t="shared" ca="1" si="0"/>
        <v>44</v>
      </c>
      <c r="G23" s="1"/>
    </row>
    <row r="24" spans="1:7" x14ac:dyDescent="0.4">
      <c r="A24" s="4" t="s">
        <v>13</v>
      </c>
      <c r="B24" s="4" t="s">
        <v>39</v>
      </c>
      <c r="C24" t="str">
        <f>tblAttendees[[#This Row],[First Name]]&amp;" "&amp;tblAttendees[[#This Row],[Last Name]]</f>
        <v>Elise Platt</v>
      </c>
      <c r="D24" s="1">
        <f ca="1">RANDBETWEEN(1,COUNTA(tblAttendees[First Name]))</f>
        <v>11</v>
      </c>
      <c r="E24" s="1" t="str">
        <f>IFERROR(INDEX(tblGroupName[Group Name],ROUNDUP((ROW()-ROW(tblAttendees[[#Headers],[Group Assigned]]))/Workings!$B$3,0)),INDEX(tblGroupName[Group Name],COUNTA(tblGroupName[Group Name])))</f>
        <v>Spades</v>
      </c>
      <c r="F24" s="7">
        <f t="shared" ca="1" si="0"/>
        <v>32</v>
      </c>
      <c r="G24" s="1"/>
    </row>
    <row r="25" spans="1:7" x14ac:dyDescent="0.4">
      <c r="A25" s="4" t="s">
        <v>20</v>
      </c>
      <c r="B25" s="4" t="s">
        <v>45</v>
      </c>
      <c r="C25" t="str">
        <f>tblAttendees[[#This Row],[First Name]]&amp;" "&amp;tblAttendees[[#This Row],[Last Name]]</f>
        <v>Mark Walters</v>
      </c>
      <c r="D25" s="1">
        <f ca="1">RANDBETWEEN(1,COUNTA(tblAttendees[First Name]))</f>
        <v>24</v>
      </c>
      <c r="E25" s="1" t="str">
        <f>IFERROR(INDEX(tblGroupName[Group Name],ROUNDUP((ROW()-ROW(tblAttendees[[#Headers],[Group Assigned]]))/Workings!$B$3,0)),INDEX(tblGroupName[Group Name],COUNTA(tblGroupName[Group Name])))</f>
        <v>Spades</v>
      </c>
      <c r="F25" s="7">
        <f t="shared" ca="1" si="0"/>
        <v>1</v>
      </c>
      <c r="G25" s="1"/>
    </row>
    <row r="26" spans="1:7" x14ac:dyDescent="0.4">
      <c r="A26" s="6" t="s">
        <v>15</v>
      </c>
      <c r="B26" s="6" t="s">
        <v>41</v>
      </c>
      <c r="C26" t="str">
        <f>tblAttendees[[#This Row],[First Name]]&amp;" "&amp;tblAttendees[[#This Row],[Last Name]]</f>
        <v>Bruce McDonald</v>
      </c>
      <c r="D26" s="1">
        <f ca="1">RANDBETWEEN(1,COUNTA(tblAttendees[First Name]))</f>
        <v>17</v>
      </c>
      <c r="E26" s="1" t="str">
        <f>IFERROR(INDEX(tblGroupName[Group Name],ROUNDUP((ROW()-ROW(tblAttendees[[#Headers],[Group Assigned]]))/Workings!$B$3,0)),INDEX(tblGroupName[Group Name],COUNTA(tblGroupName[Group Name])))</f>
        <v>Spades</v>
      </c>
      <c r="F26" s="7">
        <f t="shared" ca="1" si="0"/>
        <v>33</v>
      </c>
      <c r="G26" s="1"/>
    </row>
    <row r="27" spans="1:7" x14ac:dyDescent="0.4">
      <c r="A27" s="4" t="s">
        <v>25</v>
      </c>
      <c r="B27" s="4" t="s">
        <v>48</v>
      </c>
      <c r="C27" t="str">
        <f>tblAttendees[[#This Row],[First Name]]&amp;" "&amp;tblAttendees[[#This Row],[Last Name]]</f>
        <v>George Beedie</v>
      </c>
      <c r="D27" s="1">
        <f ca="1">RANDBETWEEN(1,COUNTA(tblAttendees[First Name]))</f>
        <v>7</v>
      </c>
      <c r="E27" s="1" t="str">
        <f>IFERROR(INDEX(tblGroupName[Group Name],ROUNDUP((ROW()-ROW(tblAttendees[[#Headers],[Group Assigned]]))/Workings!$B$3,0)),INDEX(tblGroupName[Group Name],COUNTA(tblGroupName[Group Name])))</f>
        <v>Spades</v>
      </c>
      <c r="F27" s="7">
        <f t="shared" ca="1" si="0"/>
        <v>67</v>
      </c>
      <c r="G27" s="1"/>
    </row>
    <row r="28" spans="1:7" x14ac:dyDescent="0.4">
      <c r="A28" s="4" t="s">
        <v>17</v>
      </c>
      <c r="B28" s="4" t="s">
        <v>43</v>
      </c>
      <c r="C28" t="str">
        <f>tblAttendees[[#This Row],[First Name]]&amp;" "&amp;tblAttendees[[#This Row],[Last Name]]</f>
        <v>Edward Augustin</v>
      </c>
      <c r="D28" s="1">
        <f ca="1">RANDBETWEEN(1,COUNTA(tblAttendees[First Name]))</f>
        <v>14</v>
      </c>
      <c r="E28" s="1" t="str">
        <f>IFERROR(INDEX(tblGroupName[Group Name],ROUNDUP((ROW()-ROW(tblAttendees[[#Headers],[Group Assigned]]))/Workings!$B$3,0)),INDEX(tblGroupName[Group Name],COUNTA(tblGroupName[Group Name])))</f>
        <v>Spades</v>
      </c>
      <c r="F28" s="7">
        <f t="shared" ca="1" si="0"/>
        <v>28</v>
      </c>
      <c r="G28" s="1"/>
    </row>
    <row r="29" spans="1:7" x14ac:dyDescent="0.4">
      <c r="A29" s="4" t="s">
        <v>18</v>
      </c>
      <c r="B29" s="4" t="s">
        <v>44</v>
      </c>
      <c r="C29" t="str">
        <f>tblAttendees[[#This Row],[First Name]]&amp;" "&amp;tblAttendees[[#This Row],[Last Name]]</f>
        <v>John Fritz</v>
      </c>
      <c r="D29" s="1">
        <f ca="1">RANDBETWEEN(1,COUNTA(tblAttendees[First Name]))</f>
        <v>21</v>
      </c>
      <c r="E29" s="1" t="str">
        <f>IFERROR(INDEX(tblGroupName[Group Name],ROUNDUP((ROW()-ROW(tblAttendees[[#Headers],[Group Assigned]]))/Workings!$B$3,0)),INDEX(tblGroupName[Group Name],COUNTA(tblGroupName[Group Name])))</f>
        <v>Spades</v>
      </c>
      <c r="F29" s="7">
        <f t="shared" ca="1" si="0"/>
        <v>87</v>
      </c>
      <c r="G29" s="1"/>
    </row>
    <row r="30" spans="1:7" x14ac:dyDescent="0.4">
      <c r="A30" s="4" t="s">
        <v>6</v>
      </c>
      <c r="B30" s="4" t="s">
        <v>32</v>
      </c>
      <c r="C30" t="str">
        <f>tblAttendees[[#This Row],[First Name]]&amp;" "&amp;tblAttendees[[#This Row],[Last Name]]</f>
        <v>Frank Pisano</v>
      </c>
      <c r="D30" s="1">
        <f ca="1">RANDBETWEEN(1,COUNTA(tblAttendees[First Name]))</f>
        <v>26</v>
      </c>
      <c r="E30" s="1" t="str">
        <f>IFERROR(INDEX(tblGroupName[Group Name],ROUNDUP((ROW()-ROW(tblAttendees[[#Headers],[Group Assigned]]))/Workings!$B$3,0)),INDEX(tblGroupName[Group Name],COUNTA(tblGroupName[Group Name])))</f>
        <v>Spades</v>
      </c>
      <c r="F30" s="7">
        <f t="shared" ca="1" si="0"/>
        <v>35</v>
      </c>
      <c r="G30" s="1"/>
    </row>
  </sheetData>
  <conditionalFormatting sqref="C2:C30">
    <cfRule type="expression" dxfId="7" priority="1">
      <formula>$E2&lt;&gt;$E1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4.6" x14ac:dyDescent="0.4"/>
  <sheetData>
    <row r="1" spans="1:2" x14ac:dyDescent="0.4">
      <c r="A1" t="s">
        <v>66</v>
      </c>
      <c r="B1">
        <f>COUNTA(tblGroupName[Group Name])</f>
        <v>4</v>
      </c>
    </row>
    <row r="2" spans="1:2" x14ac:dyDescent="0.4">
      <c r="A2" t="s">
        <v>67</v>
      </c>
      <c r="B2">
        <f>COUNTA(tblAttendees[Last Name])</f>
        <v>29</v>
      </c>
    </row>
    <row r="3" spans="1:2" x14ac:dyDescent="0.4">
      <c r="A3" t="s">
        <v>68</v>
      </c>
      <c r="B3">
        <f>ROUND(B2/B1,0)</f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8B76369-48E8-456A-BCBD-EC47CD90B35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Data</vt:lpstr>
      <vt:lpstr>Workings</vt:lpstr>
      <vt:lpstr>MaxVal</vt:lpstr>
      <vt:lpstr>MinVal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Robson</dc:creator>
  <cp:lastModifiedBy>Jeff Robson</cp:lastModifiedBy>
  <dcterms:created xsi:type="dcterms:W3CDTF">2016-06-19T14:41:18Z</dcterms:created>
  <dcterms:modified xsi:type="dcterms:W3CDTF">2016-07-20T15:40:49Z</dcterms:modified>
</cp:coreProperties>
</file>